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F:\งานพัสดุ\โครงการสร้างถนน คสล. และลานอเนกประสงค์ (รอบอาคารอเนกประสงค์)\แสกนเอกสารลงระบบ\"/>
    </mc:Choice>
  </mc:AlternateContent>
  <xr:revisionPtr revIDLastSave="0" documentId="13_ncr:1_{B44BD87B-6971-4999-9105-A9B6FF4F49A8}" xr6:coauthVersionLast="40" xr6:coauthVersionMax="47" xr10:uidLastSave="{00000000-0000-0000-0000-000000000000}"/>
  <bookViews>
    <workbookView xWindow="-120" yWindow="-120" windowWidth="29040" windowHeight="15840" xr2:uid="{47FACCDE-C430-4308-8AEA-2C7819EDE03B}"/>
  </bookViews>
  <sheets>
    <sheet name="ปร.5" sheetId="3" r:id="rId1"/>
    <sheet name="ปร.4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3" i="4"/>
  <c r="D11" i="3" l="1"/>
  <c r="D16" i="3" s="1"/>
  <c r="D17" i="3" s="1"/>
  <c r="D18" i="3" s="1"/>
  <c r="C19" i="3" l="1"/>
</calcChain>
</file>

<file path=xl/sharedStrings.xml><?xml version="1.0" encoding="utf-8"?>
<sst xmlns="http://schemas.openxmlformats.org/spreadsheetml/2006/main" count="96" uniqueCount="66">
  <si>
    <t>ส่วนราชการ</t>
  </si>
  <si>
    <t>ประเภทงาน</t>
  </si>
  <si>
    <t>ชื่อโครงการ</t>
  </si>
  <si>
    <t>สถานที่ก่อสร้าง</t>
  </si>
  <si>
    <t>เจ้าของงาน</t>
  </si>
  <si>
    <t>สรุปประมาณการตาม</t>
  </si>
  <si>
    <t>ประมาณการเมื่อวันที่</t>
  </si>
  <si>
    <t>แผ่น</t>
  </si>
  <si>
    <t>ลำดับ</t>
  </si>
  <si>
    <t>รายการ</t>
  </si>
  <si>
    <t>หมายเหตุ</t>
  </si>
  <si>
    <t>สรุป</t>
  </si>
  <si>
    <t>คิดเป็นราคา</t>
  </si>
  <si>
    <t xml:space="preserve">                    (...............................................................)</t>
  </si>
  <si>
    <t>ตัวอักษร                               (สิบล้านบาทถ้วน)</t>
  </si>
  <si>
    <t>ปริมาณ</t>
  </si>
  <si>
    <t>หน่วย</t>
  </si>
  <si>
    <t>ค่าวัสดุ</t>
  </si>
  <si>
    <t>ต่อหน่วย</t>
  </si>
  <si>
    <t>รวม</t>
  </si>
  <si>
    <t>ค่าแรง</t>
  </si>
  <si>
    <t>ตร.ม.</t>
  </si>
  <si>
    <t>ลบ.ม.</t>
  </si>
  <si>
    <t>ม.</t>
  </si>
  <si>
    <t>ไม้แบบ</t>
  </si>
  <si>
    <t>ไม้คร่าว</t>
  </si>
  <si>
    <t>ไม้ค้ำยัน</t>
  </si>
  <si>
    <t>ตะปู</t>
  </si>
  <si>
    <t>Contraction Joint</t>
  </si>
  <si>
    <t>Longitudinal Joint</t>
  </si>
  <si>
    <t>ลบ.ฟ.</t>
  </si>
  <si>
    <t>ต้น</t>
  </si>
  <si>
    <t>กก.</t>
  </si>
  <si>
    <t>ค่าแรงประกอบแบบ</t>
  </si>
  <si>
    <t>งานปรับเกลี่ยพื้นที่</t>
  </si>
  <si>
    <t>บาท</t>
  </si>
  <si>
    <t>งานทรายถม (ทรายหยาบ)</t>
  </si>
  <si>
    <t>งานก่อสร้างสิ่งสาธารณูปโภค</t>
  </si>
  <si>
    <t>ปร.4    จำนวน           1</t>
  </si>
  <si>
    <t xml:space="preserve"> (...............................................................)</t>
  </si>
  <si>
    <t>จำนวนเงิน</t>
  </si>
  <si>
    <t xml:space="preserve">          รวม</t>
  </si>
  <si>
    <t xml:space="preserve">          Factor  F งานอาคาร</t>
  </si>
  <si>
    <t>- เงินประกันผลงานหัก   0%</t>
  </si>
  <si>
    <t>- ภาษีมูลค่าเพิ่ม           7%</t>
  </si>
  <si>
    <t>- เงินล่วงหน้า              0%</t>
  </si>
  <si>
    <t>wiremesh Dia 4 mm. @ 0.20 m. #</t>
  </si>
  <si>
    <t>งานถมดิน</t>
  </si>
  <si>
    <t>งานดินถม</t>
  </si>
  <si>
    <t>งานอาคาร</t>
  </si>
  <si>
    <t>Expansion Joint</t>
  </si>
  <si>
    <t>งานคอนกรีตเสริมเหล็ก หนา 0.15 เมตร</t>
  </si>
  <si>
    <t>มหาวิทยาลัยมหาจุฬาลงกรณราชวิทยาลัย วิทยาเขตสุรินทร์</t>
  </si>
  <si>
    <t>- ดอกเบี้ยเงินกู้            7%</t>
  </si>
  <si>
    <t>คอนกรีตผสมเสร็จ กำลังอัด 280 ksc. (ทดสอบโดยใช้ตัวอย่างรูปทรงกระบอก)</t>
  </si>
  <si>
    <t>ก่อสร้างถนนคอนกรีตเสริมเหล็กและลานอเนกประสงค์ วิทยาเขตสุรินทร์ ตำบลนอกเมือง</t>
  </si>
  <si>
    <t>อำเภอเมืองสุรินทร์  จังหวัดสุรินทร์ 1 งาน</t>
  </si>
  <si>
    <t>มหาวิทยาลัยมหาจุฬาลงกรณราชวิทยาลัย วิทยาเขตสุรินทร์  ตำบลนอกเมือง  อำเภอเมืองสุรินทร์  จังหวัดสุรินทร์</t>
  </si>
  <si>
    <t xml:space="preserve">มหาวิทยาลัยมหาจุฬาลงกรณราชวิทยาลัย วิทยาเขตสุรินทร์ </t>
  </si>
  <si>
    <t xml:space="preserve">           (ลงชื่อ)................................................................      ผู้เสนอราคา</t>
  </si>
  <si>
    <t>ประมาณการงานก่อสร้างถนนคอนกรีตเสริมเหล็กและลานอเนกประสงค์ วิทยาเขตสุรินทร์</t>
  </si>
  <si>
    <t>สรุปประมาณการงานก่อสร้างถนนคอนกรีตเสริมเหล็กและลานอเนกประสงค์ วิทยาเขตสุรินทร์</t>
  </si>
  <si>
    <t xml:space="preserve">  Factor F          </t>
  </si>
  <si>
    <t xml:space="preserve">           (ลงชื่อ).................................................................       ผุ้เสนอราคา</t>
  </si>
  <si>
    <t xml:space="preserve">             ตำแหน่ง    .......................................................................</t>
  </si>
  <si>
    <t>ตำแหน่ง  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</si>
</sst>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6"/>
      <name val="Courier New"/>
      <family val="3"/>
    </font>
    <font>
      <sz val="14"/>
      <name val="Cordia New"/>
      <family val="2"/>
    </font>
    <font>
      <b/>
      <sz val="16"/>
      <color theme="1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Cordia New"/>
      <family val="2"/>
    </font>
    <font>
      <sz val="16"/>
      <name val="TH SarabunPSK"/>
      <family val="2"/>
    </font>
    <font>
      <b/>
      <sz val="18"/>
      <color theme="1"/>
      <name val="TH SarabunPSK"/>
      <family val="2"/>
      <charset val="222"/>
    </font>
    <font>
      <sz val="16"/>
      <color theme="1"/>
      <name val="Cordia New"/>
      <family val="2"/>
    </font>
    <font>
      <b/>
      <sz val="18"/>
      <color theme="1"/>
      <name val="Browallia New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quotePrefix="1" applyFont="1" applyBorder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6" fillId="0" borderId="17" xfId="1" applyFont="1" applyBorder="1" applyAlignment="1">
      <alignment horizontal="center" vertical="center"/>
    </xf>
    <xf numFmtId="0" fontId="6" fillId="0" borderId="17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0" fontId="6" fillId="0" borderId="2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43" fontId="6" fillId="0" borderId="20" xfId="1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3" fontId="6" fillId="0" borderId="24" xfId="1" applyFont="1" applyBorder="1" applyAlignment="1">
      <alignment horizontal="center" vertical="center"/>
    </xf>
    <xf numFmtId="0" fontId="6" fillId="0" borderId="24" xfId="0" applyFont="1" applyBorder="1"/>
    <xf numFmtId="43" fontId="6" fillId="0" borderId="5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6" fillId="0" borderId="24" xfId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24" xfId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4" xfId="0" applyFont="1" applyBorder="1"/>
    <xf numFmtId="0" fontId="13" fillId="2" borderId="0" xfId="3" applyFont="1" applyFill="1"/>
    <xf numFmtId="0" fontId="14" fillId="2" borderId="0" xfId="3" applyFont="1" applyFill="1"/>
    <xf numFmtId="0" fontId="10" fillId="0" borderId="0" xfId="0" applyFont="1" applyAlignment="1">
      <alignment horizontal="left"/>
    </xf>
    <xf numFmtId="43" fontId="16" fillId="0" borderId="0" xfId="1" applyFont="1" applyAlignment="1">
      <alignment horizontal="left"/>
    </xf>
    <xf numFmtId="0" fontId="16" fillId="0" borderId="0" xfId="0" applyFont="1"/>
    <xf numFmtId="43" fontId="16" fillId="0" borderId="0" xfId="1" applyFont="1" applyAlignment="1"/>
    <xf numFmtId="15" fontId="16" fillId="0" borderId="0" xfId="0" applyNumberFormat="1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left" vertical="center"/>
    </xf>
    <xf numFmtId="164" fontId="6" fillId="0" borderId="2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/>
    </xf>
    <xf numFmtId="43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43" fontId="12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43" fontId="5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">
    <cellStyle name="จุลภาค" xfId="1" builtinId="3"/>
    <cellStyle name="ปกติ" xfId="0" builtinId="0"/>
    <cellStyle name="ปกติ 2" xfId="2" xr:uid="{49CCE6F6-FA9B-44D4-8AF6-90B5D99DAED9}"/>
    <cellStyle name="ปกติ_Sheet1" xfId="3" xr:uid="{AE688082-1EB6-4304-984E-6932E2C44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86EC-22FB-41C0-B04E-E8222CAAFDCA}">
  <sheetPr codeName="Sheet3"/>
  <dimension ref="A1:J44"/>
  <sheetViews>
    <sheetView tabSelected="1" topLeftCell="A13" zoomScaleNormal="100" workbookViewId="0">
      <selection activeCell="D25" sqref="D25:F25"/>
    </sheetView>
  </sheetViews>
  <sheetFormatPr defaultRowHeight="15"/>
  <cols>
    <col min="1" max="1" width="17.5703125" customWidth="1"/>
    <col min="2" max="2" width="24.28515625" customWidth="1"/>
    <col min="3" max="3" width="7.7109375" customWidth="1"/>
    <col min="4" max="4" width="12.42578125" customWidth="1"/>
    <col min="5" max="5" width="14.85546875" customWidth="1"/>
    <col min="6" max="6" width="22.7109375" customWidth="1"/>
  </cols>
  <sheetData>
    <row r="1" spans="1:10" ht="27.75" customHeight="1">
      <c r="A1" s="64" t="s">
        <v>61</v>
      </c>
      <c r="B1" s="64"/>
      <c r="C1" s="64"/>
      <c r="D1" s="64"/>
      <c r="E1" s="64"/>
      <c r="F1" s="64"/>
      <c r="G1" s="2"/>
      <c r="H1" s="2"/>
      <c r="I1" s="2"/>
      <c r="J1" s="1"/>
    </row>
    <row r="2" spans="1:10" ht="25.5" customHeight="1">
      <c r="A2" s="9" t="s">
        <v>0</v>
      </c>
      <c r="B2" s="2" t="s">
        <v>52</v>
      </c>
      <c r="C2" s="2"/>
      <c r="D2" s="2"/>
      <c r="E2" s="2"/>
      <c r="F2" s="2"/>
      <c r="G2" s="2"/>
      <c r="H2" s="2"/>
      <c r="I2" s="2"/>
      <c r="J2" s="1"/>
    </row>
    <row r="3" spans="1:10" ht="25.5" customHeight="1">
      <c r="A3" s="9" t="s">
        <v>1</v>
      </c>
      <c r="B3" s="46" t="s">
        <v>37</v>
      </c>
      <c r="C3" s="45"/>
      <c r="D3" s="45"/>
      <c r="E3" s="45"/>
      <c r="F3" s="45"/>
      <c r="G3" s="45"/>
      <c r="H3" s="2"/>
      <c r="I3" s="2"/>
      <c r="J3" s="1"/>
    </row>
    <row r="4" spans="1:10" ht="25.5" customHeight="1">
      <c r="A4" s="9" t="s">
        <v>2</v>
      </c>
      <c r="B4" s="49" t="s">
        <v>55</v>
      </c>
      <c r="C4" s="49"/>
      <c r="D4" s="49"/>
      <c r="E4" s="49"/>
      <c r="F4" s="49"/>
      <c r="G4" s="49"/>
      <c r="H4" s="49"/>
      <c r="I4" s="49"/>
      <c r="J4" s="49"/>
    </row>
    <row r="5" spans="1:10" ht="25.5" customHeight="1">
      <c r="A5" s="9"/>
      <c r="B5" s="71" t="s">
        <v>56</v>
      </c>
      <c r="C5" s="71"/>
      <c r="D5" s="71"/>
      <c r="E5" s="71"/>
      <c r="F5" s="71"/>
      <c r="G5" s="71"/>
      <c r="H5" s="71"/>
      <c r="I5" s="71"/>
      <c r="J5" s="71"/>
    </row>
    <row r="6" spans="1:10" ht="25.5" customHeight="1">
      <c r="A6" s="9" t="s">
        <v>3</v>
      </c>
      <c r="B6" s="49" t="s">
        <v>57</v>
      </c>
      <c r="C6" s="2"/>
      <c r="D6" s="2"/>
      <c r="E6" s="2"/>
      <c r="F6" s="2"/>
      <c r="G6" s="2"/>
      <c r="H6" s="2"/>
      <c r="I6" s="2"/>
      <c r="J6" s="1"/>
    </row>
    <row r="7" spans="1:10" ht="25.5" customHeight="1">
      <c r="A7" s="9" t="s">
        <v>4</v>
      </c>
      <c r="B7" s="2" t="s">
        <v>52</v>
      </c>
      <c r="C7" s="2"/>
      <c r="D7" s="2"/>
      <c r="E7" s="2"/>
      <c r="F7" s="2"/>
      <c r="G7" s="2"/>
      <c r="H7" s="2"/>
      <c r="I7" s="2"/>
      <c r="J7" s="1"/>
    </row>
    <row r="8" spans="1:10" ht="25.5" customHeight="1">
      <c r="A8" s="9" t="s">
        <v>5</v>
      </c>
      <c r="B8" s="2" t="s">
        <v>38</v>
      </c>
      <c r="C8" s="2" t="s">
        <v>7</v>
      </c>
      <c r="E8" s="2"/>
      <c r="F8" s="2"/>
      <c r="G8" s="2"/>
      <c r="H8" s="2"/>
      <c r="I8" s="2"/>
      <c r="J8" s="1"/>
    </row>
    <row r="9" spans="1:10" ht="25.5" customHeight="1">
      <c r="A9" s="9" t="s">
        <v>6</v>
      </c>
      <c r="B9" s="3"/>
      <c r="C9" s="2"/>
      <c r="D9" s="2"/>
      <c r="E9" s="2"/>
      <c r="F9" s="2"/>
      <c r="G9" s="2"/>
      <c r="H9" s="2"/>
      <c r="I9" s="2"/>
      <c r="J9" s="1"/>
    </row>
    <row r="10" spans="1:10" ht="38.25" customHeight="1">
      <c r="A10" s="7" t="s">
        <v>8</v>
      </c>
      <c r="B10" s="65" t="s">
        <v>9</v>
      </c>
      <c r="C10" s="66"/>
      <c r="D10" s="65" t="s">
        <v>40</v>
      </c>
      <c r="E10" s="66"/>
      <c r="F10" s="7" t="s">
        <v>10</v>
      </c>
      <c r="G10" s="2"/>
      <c r="H10" s="2"/>
      <c r="I10" s="2"/>
      <c r="J10" s="1"/>
    </row>
    <row r="11" spans="1:10" ht="27.75" customHeight="1">
      <c r="A11" s="6">
        <v>1</v>
      </c>
      <c r="B11" s="69" t="s">
        <v>49</v>
      </c>
      <c r="C11" s="70"/>
      <c r="D11" s="67">
        <f>ปร.4!K31</f>
        <v>0</v>
      </c>
      <c r="E11" s="68"/>
      <c r="F11" s="53" t="s">
        <v>62</v>
      </c>
      <c r="G11" s="2"/>
      <c r="H11" s="2"/>
      <c r="I11" s="2"/>
      <c r="J11" s="1"/>
    </row>
    <row r="12" spans="1:10" ht="27" customHeight="1">
      <c r="A12" s="6"/>
      <c r="B12" s="69"/>
      <c r="C12" s="70"/>
      <c r="D12" s="67"/>
      <c r="E12" s="68"/>
      <c r="F12" s="8" t="s">
        <v>45</v>
      </c>
      <c r="G12" s="2"/>
      <c r="H12" s="2"/>
      <c r="I12" s="2"/>
      <c r="J12" s="1"/>
    </row>
    <row r="13" spans="1:10" ht="27.75" customHeight="1">
      <c r="A13" s="5"/>
      <c r="B13" s="69"/>
      <c r="C13" s="70"/>
      <c r="D13" s="77"/>
      <c r="E13" s="78"/>
      <c r="F13" s="8" t="s">
        <v>53</v>
      </c>
      <c r="G13" s="2"/>
      <c r="H13" s="2"/>
      <c r="I13" s="2"/>
      <c r="J13" s="1"/>
    </row>
    <row r="14" spans="1:10" ht="27.75" customHeight="1">
      <c r="A14" s="5"/>
      <c r="B14" s="77"/>
      <c r="C14" s="78"/>
      <c r="D14" s="35"/>
      <c r="E14" s="36"/>
      <c r="F14" s="8" t="s">
        <v>43</v>
      </c>
      <c r="G14" s="2"/>
      <c r="H14" s="2"/>
      <c r="I14" s="2"/>
      <c r="J14" s="1"/>
    </row>
    <row r="15" spans="1:10" ht="27" customHeight="1">
      <c r="A15" s="5"/>
      <c r="B15" s="77"/>
      <c r="C15" s="78"/>
      <c r="D15" s="77"/>
      <c r="E15" s="78"/>
      <c r="F15" s="8" t="s">
        <v>44</v>
      </c>
      <c r="G15" s="2"/>
      <c r="H15" s="2"/>
      <c r="I15" s="2"/>
      <c r="J15" s="1"/>
    </row>
    <row r="16" spans="1:10" ht="27.75" customHeight="1">
      <c r="A16" s="74" t="s">
        <v>41</v>
      </c>
      <c r="B16" s="75"/>
      <c r="C16" s="76"/>
      <c r="D16" s="79">
        <f>SUM(D11:E15)</f>
        <v>0</v>
      </c>
      <c r="E16" s="68"/>
      <c r="F16" s="59" t="s">
        <v>35</v>
      </c>
      <c r="G16" s="2"/>
      <c r="H16" s="2"/>
      <c r="I16" s="2"/>
      <c r="J16" s="1"/>
    </row>
    <row r="17" spans="1:10" ht="27.75" customHeight="1">
      <c r="A17" s="74" t="s">
        <v>42</v>
      </c>
      <c r="B17" s="75"/>
      <c r="C17" s="52"/>
      <c r="D17" s="80">
        <f>D16*C17</f>
        <v>0</v>
      </c>
      <c r="E17" s="81"/>
      <c r="F17" s="60"/>
      <c r="G17" s="2"/>
      <c r="H17" s="2"/>
      <c r="I17" s="2"/>
      <c r="J17" s="1"/>
    </row>
    <row r="18" spans="1:10" ht="27.75" customHeight="1">
      <c r="A18" s="72" t="s">
        <v>11</v>
      </c>
      <c r="B18" s="84" t="s">
        <v>12</v>
      </c>
      <c r="C18" s="85"/>
      <c r="D18" s="82">
        <f>ROUNDDOWN(D17,-4)</f>
        <v>0</v>
      </c>
      <c r="E18" s="83">
        <f>ROUNDDOWN(E17,-3)</f>
        <v>0</v>
      </c>
      <c r="F18" s="61"/>
      <c r="G18" s="2"/>
      <c r="H18" s="2"/>
      <c r="I18" s="2"/>
      <c r="J18" s="1"/>
    </row>
    <row r="19" spans="1:10" ht="27.75" customHeight="1">
      <c r="A19" s="73"/>
      <c r="B19" s="44" t="s">
        <v>14</v>
      </c>
      <c r="C19" s="62" t="str">
        <f>CONCATENATE("(",BAHTTEXT(D18),")")</f>
        <v>(ศูนย์บาทถ้วน)</v>
      </c>
      <c r="D19" s="62"/>
      <c r="E19" s="62"/>
      <c r="F19" s="63"/>
      <c r="G19" s="2"/>
      <c r="H19" s="2"/>
      <c r="I19" s="2"/>
      <c r="J19" s="1"/>
    </row>
    <row r="20" spans="1:10" ht="25.5" customHeight="1">
      <c r="A20" s="2"/>
      <c r="B20" s="2"/>
      <c r="C20" s="2"/>
      <c r="D20" s="2"/>
      <c r="E20" s="2"/>
      <c r="F20" s="2"/>
      <c r="G20" s="2"/>
      <c r="H20" s="2"/>
      <c r="I20" s="2"/>
      <c r="J20" s="1"/>
    </row>
    <row r="21" spans="1:10" ht="25.5" customHeight="1">
      <c r="A21" s="2"/>
      <c r="B21" s="2"/>
      <c r="C21" s="2"/>
      <c r="D21" s="2"/>
      <c r="E21" s="2"/>
      <c r="F21" s="2"/>
      <c r="G21" s="2"/>
      <c r="H21" s="2"/>
      <c r="I21" s="2"/>
      <c r="J21" s="1"/>
    </row>
    <row r="22" spans="1:10" ht="27" customHeight="1">
      <c r="D22" s="58"/>
      <c r="E22" s="58"/>
      <c r="F22" s="58"/>
      <c r="G22" s="2"/>
      <c r="H22" s="2"/>
      <c r="I22" s="2"/>
      <c r="J22" s="1"/>
    </row>
    <row r="23" spans="1:10" ht="27" customHeight="1">
      <c r="D23" s="58" t="s">
        <v>63</v>
      </c>
      <c r="E23" s="58"/>
      <c r="F23" s="58"/>
      <c r="G23" s="2"/>
      <c r="H23" s="2"/>
      <c r="I23" s="2"/>
      <c r="J23" s="1"/>
    </row>
    <row r="24" spans="1:10" ht="26.25" customHeight="1">
      <c r="D24" s="58" t="s">
        <v>39</v>
      </c>
      <c r="E24" s="58"/>
      <c r="F24" s="58"/>
      <c r="G24" s="2"/>
      <c r="H24" s="2"/>
      <c r="I24" s="2"/>
      <c r="J24" s="1"/>
    </row>
    <row r="25" spans="1:10" ht="22.15" customHeight="1">
      <c r="A25" s="13"/>
      <c r="B25" s="13"/>
      <c r="C25" s="13"/>
      <c r="D25" s="58" t="s">
        <v>65</v>
      </c>
      <c r="E25" s="58"/>
      <c r="F25" s="58"/>
      <c r="G25" s="2"/>
      <c r="H25" s="2"/>
      <c r="I25" s="2"/>
      <c r="J25" s="1"/>
    </row>
    <row r="26" spans="1:10" ht="22.15" customHeight="1">
      <c r="A26" s="2"/>
      <c r="B26" s="2"/>
      <c r="C26" s="2"/>
      <c r="D26" s="2"/>
      <c r="E26" s="2"/>
      <c r="F26" s="2"/>
      <c r="G26" s="2"/>
      <c r="H26" s="2"/>
      <c r="I26" s="2"/>
      <c r="J26" s="1"/>
    </row>
    <row r="27" spans="1:10" ht="27" customHeight="1">
      <c r="A27" s="2"/>
      <c r="B27" s="58"/>
      <c r="C27" s="58"/>
      <c r="D27" s="58"/>
      <c r="E27" s="58"/>
      <c r="F27" s="13"/>
      <c r="G27" s="2"/>
      <c r="H27" s="2"/>
      <c r="I27" s="2"/>
      <c r="J27" s="1"/>
    </row>
    <row r="28" spans="1:10" ht="27" customHeight="1">
      <c r="A28" s="2"/>
      <c r="B28" s="58"/>
      <c r="C28" s="58"/>
      <c r="D28" s="58"/>
      <c r="E28" s="58"/>
      <c r="F28" s="13"/>
      <c r="G28" s="2"/>
      <c r="H28" s="2"/>
      <c r="I28" s="2"/>
      <c r="J28" s="1"/>
    </row>
    <row r="29" spans="1:10" ht="26.25" customHeight="1">
      <c r="A29" s="2"/>
      <c r="B29" s="58"/>
      <c r="C29" s="58"/>
      <c r="D29" s="58"/>
      <c r="E29" s="58"/>
      <c r="F29" s="13"/>
      <c r="G29" s="2"/>
      <c r="H29" s="2"/>
      <c r="I29" s="2"/>
      <c r="J29" s="1"/>
    </row>
    <row r="30" spans="1:10" ht="22.15" customHeight="1">
      <c r="A30" s="2"/>
      <c r="B30" s="2"/>
      <c r="C30" s="2"/>
      <c r="D30" s="2"/>
      <c r="E30" s="2"/>
      <c r="F30" s="2"/>
      <c r="G30" s="2"/>
      <c r="H30" s="2"/>
      <c r="I30" s="2"/>
      <c r="J30" s="1"/>
    </row>
    <row r="31" spans="1:10" ht="22.15" customHeight="1">
      <c r="A31" s="2"/>
      <c r="B31" s="2"/>
      <c r="C31" s="2"/>
      <c r="D31" s="2"/>
      <c r="E31" s="2"/>
      <c r="F31" s="2"/>
      <c r="G31" s="2"/>
      <c r="H31" s="2"/>
      <c r="I31" s="2"/>
      <c r="J31" s="1"/>
    </row>
    <row r="32" spans="1:10" ht="22.15" customHeight="1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ht="22.15" customHeight="1">
      <c r="A33" s="2"/>
      <c r="B33" s="2"/>
      <c r="C33" s="2"/>
      <c r="D33" s="2"/>
      <c r="E33" s="2"/>
      <c r="F33" s="2"/>
      <c r="G33" s="2"/>
      <c r="H33" s="2"/>
      <c r="I33" s="2"/>
      <c r="J33" s="1"/>
    </row>
    <row r="34" spans="1:10" ht="22.15" customHeight="1">
      <c r="A34" s="2"/>
      <c r="B34" s="2"/>
      <c r="C34" s="2"/>
      <c r="D34" s="2"/>
      <c r="E34" s="2"/>
      <c r="F34" s="2"/>
      <c r="G34" s="2"/>
      <c r="H34" s="2"/>
      <c r="I34" s="2"/>
      <c r="J34" s="1"/>
    </row>
    <row r="35" spans="1:10" ht="22.15" customHeight="1">
      <c r="A35" s="2"/>
      <c r="B35" s="2"/>
      <c r="C35" s="2"/>
      <c r="D35" s="2"/>
      <c r="E35" s="2"/>
      <c r="F35" s="2"/>
      <c r="G35" s="2"/>
      <c r="H35" s="2"/>
      <c r="I35" s="2"/>
      <c r="J35" s="1"/>
    </row>
    <row r="36" spans="1:10" ht="22.15" customHeight="1">
      <c r="A36" s="2"/>
      <c r="B36" s="2"/>
      <c r="C36" s="2"/>
      <c r="D36" s="2"/>
      <c r="E36" s="2"/>
      <c r="F36" s="2"/>
      <c r="G36" s="2"/>
      <c r="H36" s="2"/>
      <c r="I36" s="2"/>
      <c r="J36" s="1"/>
    </row>
    <row r="37" spans="1:10" ht="22.1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10" ht="22.1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10" ht="22.1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10" ht="22.1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10" ht="22.1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10" ht="22.1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10" ht="22.15" customHeight="1"/>
    <row r="44" spans="1:10" ht="22.15" customHeight="1"/>
  </sheetData>
  <mergeCells count="29">
    <mergeCell ref="B13:C13"/>
    <mergeCell ref="B15:C15"/>
    <mergeCell ref="D13:E13"/>
    <mergeCell ref="D22:F22"/>
    <mergeCell ref="D23:F23"/>
    <mergeCell ref="A18:A19"/>
    <mergeCell ref="A16:C16"/>
    <mergeCell ref="A17:B17"/>
    <mergeCell ref="B14:C14"/>
    <mergeCell ref="D15:E15"/>
    <mergeCell ref="D16:E16"/>
    <mergeCell ref="D17:E17"/>
    <mergeCell ref="D18:E18"/>
    <mergeCell ref="B18:C18"/>
    <mergeCell ref="A1:F1"/>
    <mergeCell ref="D10:E10"/>
    <mergeCell ref="D11:E11"/>
    <mergeCell ref="D12:E12"/>
    <mergeCell ref="B10:C10"/>
    <mergeCell ref="B11:C11"/>
    <mergeCell ref="B12:C12"/>
    <mergeCell ref="B5:J5"/>
    <mergeCell ref="B29:E29"/>
    <mergeCell ref="D24:F24"/>
    <mergeCell ref="B27:E27"/>
    <mergeCell ref="F16:F18"/>
    <mergeCell ref="C19:F19"/>
    <mergeCell ref="D25:F25"/>
    <mergeCell ref="B28:E28"/>
  </mergeCells>
  <printOptions horizontalCentered="1"/>
  <pageMargins left="0.6692913385826772" right="0.59055118110236227" top="0.74803149606299213" bottom="0.74803149606299213" header="0.31496062992125984" footer="0.31496062992125984"/>
  <pageSetup paperSize="9" scale="78" orientation="portrait" horizontalDpi="300" verticalDpi="300" r:id="rId1"/>
  <headerFooter>
    <oddHeader xml:space="preserve">&amp;R&amp;"TH SarabunPSK,ธรรมดา"&amp;16
ปร.5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C179-9825-4F0C-B192-7A8B045B2CAF}">
  <sheetPr codeName="Sheet4"/>
  <dimension ref="A1:O44"/>
  <sheetViews>
    <sheetView topLeftCell="A25" zoomScaleNormal="100" zoomScaleSheetLayoutView="90" workbookViewId="0">
      <selection activeCell="G36" sqref="G36:K36"/>
    </sheetView>
  </sheetViews>
  <sheetFormatPr defaultRowHeight="15"/>
  <cols>
    <col min="1" max="1" width="4.42578125" customWidth="1"/>
    <col min="2" max="2" width="5.140625" customWidth="1"/>
    <col min="3" max="3" width="10.140625" customWidth="1"/>
    <col min="4" max="4" width="29.140625" customWidth="1"/>
    <col min="5" max="5" width="9.28515625" customWidth="1"/>
    <col min="6" max="6" width="5.7109375" customWidth="1"/>
    <col min="7" max="7" width="8" customWidth="1"/>
    <col min="8" max="8" width="11.28515625" customWidth="1"/>
    <col min="9" max="9" width="7.28515625" customWidth="1"/>
    <col min="10" max="10" width="10" customWidth="1"/>
    <col min="11" max="11" width="11.28515625" customWidth="1"/>
    <col min="12" max="12" width="7.5703125" customWidth="1"/>
  </cols>
  <sheetData>
    <row r="1" spans="1:15" ht="27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5" ht="26.25" customHeight="1">
      <c r="A2" s="96" t="s">
        <v>0</v>
      </c>
      <c r="B2" s="96"/>
      <c r="C2" s="96"/>
      <c r="D2" s="48" t="s">
        <v>52</v>
      </c>
      <c r="E2" s="49"/>
      <c r="F2" s="49"/>
      <c r="G2" s="13"/>
      <c r="H2" s="13"/>
      <c r="I2" s="13"/>
      <c r="J2" s="13"/>
      <c r="K2" s="13"/>
      <c r="L2" s="13"/>
      <c r="M2" s="2"/>
    </row>
    <row r="3" spans="1:15" ht="27.75" customHeight="1">
      <c r="A3" s="96" t="s">
        <v>1</v>
      </c>
      <c r="B3" s="96"/>
      <c r="C3" s="96"/>
      <c r="D3" s="49" t="str">
        <f>ปร.5!B3</f>
        <v>งานก่อสร้างสิ่งสาธารณูปโภค</v>
      </c>
      <c r="E3" s="49"/>
      <c r="F3" s="49"/>
      <c r="G3" s="13"/>
      <c r="H3" s="13"/>
      <c r="I3" s="13"/>
      <c r="J3" s="13"/>
      <c r="K3" s="13"/>
      <c r="L3" s="13"/>
      <c r="M3" s="2"/>
    </row>
    <row r="4" spans="1:15" ht="27" customHeight="1">
      <c r="A4" s="96" t="s">
        <v>2</v>
      </c>
      <c r="B4" s="96"/>
      <c r="C4" s="96"/>
      <c r="D4" s="49" t="s">
        <v>55</v>
      </c>
      <c r="E4" s="49"/>
      <c r="F4" s="49"/>
      <c r="G4" s="49"/>
      <c r="H4" s="49"/>
      <c r="I4" s="49"/>
      <c r="J4" s="49"/>
      <c r="K4" s="49"/>
      <c r="L4" s="49"/>
      <c r="M4" s="2"/>
    </row>
    <row r="5" spans="1:15" ht="27" customHeight="1">
      <c r="A5" s="47"/>
      <c r="B5" s="47"/>
      <c r="C5" s="47"/>
      <c r="D5" s="71" t="s">
        <v>56</v>
      </c>
      <c r="E5" s="71"/>
      <c r="F5" s="71"/>
      <c r="G5" s="71"/>
      <c r="H5" s="71"/>
      <c r="I5" s="71"/>
      <c r="J5" s="71"/>
      <c r="K5" s="71"/>
      <c r="L5" s="71"/>
      <c r="M5" s="2"/>
    </row>
    <row r="6" spans="1:15" ht="27.75" customHeight="1">
      <c r="A6" s="96" t="s">
        <v>3</v>
      </c>
      <c r="B6" s="96"/>
      <c r="C6" s="96"/>
      <c r="D6" s="49" t="s">
        <v>57</v>
      </c>
      <c r="E6" s="49"/>
      <c r="F6" s="49"/>
      <c r="G6" s="13"/>
      <c r="H6" s="13"/>
      <c r="I6" s="13"/>
      <c r="J6" s="13"/>
      <c r="K6" s="13"/>
      <c r="L6" s="13"/>
      <c r="M6" s="2"/>
    </row>
    <row r="7" spans="1:15" ht="27" customHeight="1">
      <c r="A7" s="96" t="s">
        <v>4</v>
      </c>
      <c r="B7" s="96"/>
      <c r="C7" s="96"/>
      <c r="D7" s="50" t="s">
        <v>58</v>
      </c>
      <c r="E7" s="49"/>
      <c r="F7" s="49"/>
      <c r="G7" s="13"/>
      <c r="H7" s="13"/>
      <c r="I7" s="13"/>
      <c r="J7" s="13"/>
      <c r="K7" s="13"/>
      <c r="L7" s="13"/>
      <c r="M7" s="2"/>
    </row>
    <row r="8" spans="1:15" ht="27" customHeight="1">
      <c r="A8" s="95" t="s">
        <v>6</v>
      </c>
      <c r="B8" s="95"/>
      <c r="C8" s="95"/>
      <c r="D8" s="51"/>
      <c r="E8" s="49"/>
      <c r="F8" s="49"/>
      <c r="G8" s="13"/>
      <c r="H8" s="13"/>
      <c r="I8" s="13"/>
      <c r="J8" s="13"/>
      <c r="K8" s="13"/>
      <c r="L8" s="13"/>
      <c r="M8" s="2"/>
    </row>
    <row r="9" spans="1:15" ht="22.15" customHeight="1">
      <c r="A9" s="90" t="s">
        <v>8</v>
      </c>
      <c r="B9" s="103" t="s">
        <v>9</v>
      </c>
      <c r="C9" s="104"/>
      <c r="D9" s="105"/>
      <c r="E9" s="90" t="s">
        <v>15</v>
      </c>
      <c r="F9" s="90" t="s">
        <v>16</v>
      </c>
      <c r="G9" s="93" t="s">
        <v>17</v>
      </c>
      <c r="H9" s="99"/>
      <c r="I9" s="93" t="s">
        <v>20</v>
      </c>
      <c r="J9" s="99"/>
      <c r="K9" s="90" t="s">
        <v>19</v>
      </c>
      <c r="L9" s="90" t="s">
        <v>10</v>
      </c>
      <c r="M9" s="2"/>
    </row>
    <row r="10" spans="1:15" ht="22.15" customHeight="1">
      <c r="A10" s="92"/>
      <c r="B10" s="106"/>
      <c r="C10" s="107"/>
      <c r="D10" s="108"/>
      <c r="E10" s="92"/>
      <c r="F10" s="92"/>
      <c r="G10" s="14" t="s">
        <v>18</v>
      </c>
      <c r="H10" s="14" t="s">
        <v>19</v>
      </c>
      <c r="I10" s="14" t="s">
        <v>18</v>
      </c>
      <c r="J10" s="14" t="s">
        <v>19</v>
      </c>
      <c r="K10" s="92"/>
      <c r="L10" s="92"/>
      <c r="M10" s="2"/>
    </row>
    <row r="11" spans="1:15" ht="27" customHeight="1">
      <c r="A11" s="15">
        <v>1</v>
      </c>
      <c r="B11" s="100" t="s">
        <v>34</v>
      </c>
      <c r="C11" s="101"/>
      <c r="D11" s="102"/>
      <c r="E11" s="16"/>
      <c r="F11" s="16"/>
      <c r="G11" s="16"/>
      <c r="H11" s="16"/>
      <c r="I11" s="16"/>
      <c r="J11" s="16"/>
      <c r="K11" s="16"/>
      <c r="L11" s="17"/>
      <c r="M11" s="2"/>
    </row>
    <row r="12" spans="1:15" ht="26.25" customHeight="1">
      <c r="A12" s="18"/>
      <c r="B12" s="19">
        <v>1.1000000000000001</v>
      </c>
      <c r="C12" s="86" t="s">
        <v>34</v>
      </c>
      <c r="D12" s="87"/>
      <c r="E12" s="20">
        <v>3343</v>
      </c>
      <c r="F12" s="20" t="s">
        <v>21</v>
      </c>
      <c r="G12" s="20"/>
      <c r="H12" s="20"/>
      <c r="I12" s="20"/>
      <c r="J12" s="20"/>
      <c r="K12" s="20"/>
      <c r="L12" s="21"/>
      <c r="M12" s="2"/>
    </row>
    <row r="13" spans="1:15" ht="27" customHeight="1">
      <c r="A13" s="18"/>
      <c r="B13" s="19">
        <v>1.2</v>
      </c>
      <c r="C13" s="86" t="s">
        <v>36</v>
      </c>
      <c r="D13" s="87"/>
      <c r="E13" s="20">
        <v>209</v>
      </c>
      <c r="F13" s="20" t="s">
        <v>22</v>
      </c>
      <c r="G13" s="20"/>
      <c r="H13" s="20"/>
      <c r="I13" s="20"/>
      <c r="J13" s="20"/>
      <c r="K13" s="20"/>
      <c r="L13" s="21"/>
      <c r="M13" s="2"/>
    </row>
    <row r="14" spans="1:15" ht="27" customHeight="1">
      <c r="A14" s="22">
        <v>2</v>
      </c>
      <c r="B14" s="23" t="s">
        <v>51</v>
      </c>
      <c r="C14" s="24"/>
      <c r="D14" s="24"/>
      <c r="E14" s="24"/>
      <c r="F14" s="25"/>
      <c r="G14" s="26"/>
      <c r="H14" s="20"/>
      <c r="I14" s="20"/>
      <c r="J14" s="20"/>
      <c r="K14" s="20"/>
      <c r="L14" s="21"/>
      <c r="M14" s="2"/>
      <c r="N14" s="10"/>
      <c r="O14" s="11"/>
    </row>
    <row r="15" spans="1:15" ht="39.75" customHeight="1">
      <c r="A15" s="18"/>
      <c r="B15" s="57">
        <v>2.1</v>
      </c>
      <c r="C15" s="97" t="s">
        <v>54</v>
      </c>
      <c r="D15" s="98"/>
      <c r="E15" s="20">
        <v>502</v>
      </c>
      <c r="F15" s="20" t="s">
        <v>22</v>
      </c>
      <c r="G15" s="20"/>
      <c r="H15" s="20"/>
      <c r="I15" s="20"/>
      <c r="J15" s="20"/>
      <c r="K15" s="20"/>
      <c r="L15" s="21"/>
      <c r="M15" s="2"/>
      <c r="N15" s="10"/>
      <c r="O15" s="11"/>
    </row>
    <row r="16" spans="1:15" ht="27" customHeight="1">
      <c r="A16" s="18"/>
      <c r="B16" s="19">
        <v>2.2000000000000002</v>
      </c>
      <c r="C16" s="86" t="s">
        <v>46</v>
      </c>
      <c r="D16" s="87"/>
      <c r="E16" s="20">
        <v>3343</v>
      </c>
      <c r="F16" s="20" t="s">
        <v>21</v>
      </c>
      <c r="G16" s="20"/>
      <c r="H16" s="20"/>
      <c r="I16" s="20"/>
      <c r="J16" s="20"/>
      <c r="K16" s="20"/>
      <c r="L16" s="21"/>
      <c r="M16" s="2"/>
      <c r="N16" s="10"/>
      <c r="O16" s="11"/>
    </row>
    <row r="17" spans="1:15" ht="26.25" customHeight="1">
      <c r="A17" s="18"/>
      <c r="B17" s="19">
        <v>2.2999999999999998</v>
      </c>
      <c r="C17" s="86" t="s">
        <v>24</v>
      </c>
      <c r="D17" s="87"/>
      <c r="E17" s="20">
        <v>35</v>
      </c>
      <c r="F17" s="20" t="s">
        <v>30</v>
      </c>
      <c r="G17" s="20"/>
      <c r="H17" s="20"/>
      <c r="I17" s="20"/>
      <c r="J17" s="20"/>
      <c r="K17" s="20"/>
      <c r="L17" s="21"/>
      <c r="M17" s="2"/>
      <c r="N17" s="10"/>
      <c r="O17" s="11"/>
    </row>
    <row r="18" spans="1:15" ht="27" customHeight="1">
      <c r="A18" s="18"/>
      <c r="B18" s="19">
        <v>2.4</v>
      </c>
      <c r="C18" s="86" t="s">
        <v>25</v>
      </c>
      <c r="D18" s="87"/>
      <c r="E18" s="20">
        <v>11</v>
      </c>
      <c r="F18" s="20" t="s">
        <v>30</v>
      </c>
      <c r="G18" s="20"/>
      <c r="H18" s="20"/>
      <c r="I18" s="20"/>
      <c r="J18" s="20"/>
      <c r="K18" s="20"/>
      <c r="L18" s="21"/>
      <c r="M18" s="2"/>
      <c r="N18" s="10"/>
      <c r="O18" s="11"/>
    </row>
    <row r="19" spans="1:15" ht="27" customHeight="1">
      <c r="A19" s="18"/>
      <c r="B19" s="19">
        <v>2.5</v>
      </c>
      <c r="C19" s="86" t="s">
        <v>26</v>
      </c>
      <c r="D19" s="87"/>
      <c r="E19" s="20">
        <v>35</v>
      </c>
      <c r="F19" s="20" t="s">
        <v>31</v>
      </c>
      <c r="G19" s="20"/>
      <c r="H19" s="20"/>
      <c r="I19" s="20"/>
      <c r="J19" s="20"/>
      <c r="K19" s="20"/>
      <c r="L19" s="21"/>
      <c r="M19" s="2"/>
      <c r="N19" s="10"/>
      <c r="O19" s="11"/>
    </row>
    <row r="20" spans="1:15" ht="27" customHeight="1">
      <c r="A20" s="18"/>
      <c r="B20" s="19">
        <v>2.6</v>
      </c>
      <c r="C20" s="86" t="s">
        <v>27</v>
      </c>
      <c r="D20" s="87"/>
      <c r="E20" s="20">
        <v>35</v>
      </c>
      <c r="F20" s="20" t="s">
        <v>32</v>
      </c>
      <c r="G20" s="20"/>
      <c r="H20" s="20"/>
      <c r="I20" s="20"/>
      <c r="J20" s="20"/>
      <c r="K20" s="20"/>
      <c r="L20" s="21"/>
      <c r="M20" s="2"/>
      <c r="N20" s="10"/>
      <c r="O20" s="11"/>
    </row>
    <row r="21" spans="1:15" ht="27" customHeight="1">
      <c r="A21" s="18"/>
      <c r="B21" s="19">
        <v>2.7</v>
      </c>
      <c r="C21" s="86" t="s">
        <v>33</v>
      </c>
      <c r="D21" s="87"/>
      <c r="E21" s="20">
        <v>139</v>
      </c>
      <c r="F21" s="20" t="s">
        <v>21</v>
      </c>
      <c r="G21" s="20"/>
      <c r="H21" s="20"/>
      <c r="I21" s="20"/>
      <c r="J21" s="20"/>
      <c r="K21" s="20"/>
      <c r="L21" s="21"/>
      <c r="M21" s="2"/>
      <c r="N21" s="10"/>
      <c r="O21" s="11"/>
    </row>
    <row r="22" spans="1:15" ht="27" customHeight="1">
      <c r="A22" s="18"/>
      <c r="B22" s="19">
        <v>2.8</v>
      </c>
      <c r="C22" s="86" t="s">
        <v>28</v>
      </c>
      <c r="D22" s="87"/>
      <c r="E22" s="20">
        <v>282</v>
      </c>
      <c r="F22" s="20" t="s">
        <v>23</v>
      </c>
      <c r="G22" s="20"/>
      <c r="H22" s="20"/>
      <c r="I22" s="20"/>
      <c r="J22" s="20"/>
      <c r="K22" s="20"/>
      <c r="L22" s="21"/>
      <c r="M22" s="2"/>
      <c r="N22" s="10"/>
      <c r="O22" s="11"/>
    </row>
    <row r="23" spans="1:15" ht="27" customHeight="1">
      <c r="A23" s="18"/>
      <c r="B23" s="19">
        <v>2.9</v>
      </c>
      <c r="C23" s="86" t="s">
        <v>29</v>
      </c>
      <c r="D23" s="87"/>
      <c r="E23" s="20">
        <v>368</v>
      </c>
      <c r="F23" s="20" t="s">
        <v>23</v>
      </c>
      <c r="G23" s="20"/>
      <c r="H23" s="20"/>
      <c r="I23" s="20"/>
      <c r="J23" s="20"/>
      <c r="K23" s="20"/>
      <c r="L23" s="21"/>
      <c r="M23" s="2"/>
      <c r="N23" s="10"/>
      <c r="O23" s="11"/>
    </row>
    <row r="24" spans="1:15" ht="27" customHeight="1">
      <c r="A24" s="18"/>
      <c r="B24" s="27">
        <v>2.1</v>
      </c>
      <c r="C24" s="86" t="s">
        <v>50</v>
      </c>
      <c r="D24" s="87"/>
      <c r="E24" s="20">
        <v>40</v>
      </c>
      <c r="F24" s="20" t="s">
        <v>23</v>
      </c>
      <c r="G24" s="20"/>
      <c r="H24" s="20"/>
      <c r="I24" s="20"/>
      <c r="J24" s="20"/>
      <c r="K24" s="20"/>
      <c r="L24" s="21"/>
      <c r="M24" s="2"/>
      <c r="N24" s="10"/>
      <c r="O24" s="11"/>
    </row>
    <row r="25" spans="1:15" ht="27" customHeight="1">
      <c r="A25" s="18">
        <v>3</v>
      </c>
      <c r="B25" s="54" t="s">
        <v>47</v>
      </c>
      <c r="C25" s="42"/>
      <c r="D25" s="43"/>
      <c r="E25" s="29"/>
      <c r="F25" s="29"/>
      <c r="G25" s="29"/>
      <c r="H25" s="20"/>
      <c r="I25" s="29"/>
      <c r="J25" s="20"/>
      <c r="K25" s="20"/>
      <c r="L25" s="30"/>
      <c r="M25" s="2"/>
      <c r="N25" s="10"/>
      <c r="O25" s="11"/>
    </row>
    <row r="26" spans="1:15" ht="27" customHeight="1">
      <c r="A26" s="18"/>
      <c r="B26" s="55">
        <v>3.1</v>
      </c>
      <c r="C26" s="42" t="s">
        <v>48</v>
      </c>
      <c r="D26" s="43"/>
      <c r="E26" s="29">
        <v>2390</v>
      </c>
      <c r="F26" s="29" t="s">
        <v>22</v>
      </c>
      <c r="G26" s="29"/>
      <c r="H26" s="20"/>
      <c r="I26" s="29"/>
      <c r="J26" s="20"/>
      <c r="K26" s="20"/>
      <c r="L26" s="30"/>
      <c r="M26" s="2"/>
      <c r="N26" s="10"/>
      <c r="O26" s="11"/>
    </row>
    <row r="27" spans="1:15" ht="27" customHeight="1">
      <c r="A27" s="18"/>
      <c r="B27" s="54"/>
      <c r="C27" s="42"/>
      <c r="D27" s="43"/>
      <c r="E27" s="29"/>
      <c r="F27" s="29"/>
      <c r="G27" s="29"/>
      <c r="H27" s="29"/>
      <c r="I27" s="29"/>
      <c r="J27" s="29"/>
      <c r="K27" s="29"/>
      <c r="L27" s="30"/>
      <c r="M27" s="2"/>
      <c r="N27" s="10"/>
      <c r="O27" s="11"/>
    </row>
    <row r="28" spans="1:15" ht="27" customHeight="1">
      <c r="A28" s="18"/>
      <c r="B28" s="28"/>
      <c r="C28" s="109"/>
      <c r="D28" s="110"/>
      <c r="E28" s="34"/>
      <c r="F28" s="29"/>
      <c r="G28" s="29"/>
      <c r="H28" s="41"/>
      <c r="I28" s="29"/>
      <c r="J28" s="41"/>
      <c r="K28" s="29"/>
      <c r="L28" s="30"/>
      <c r="M28" s="2"/>
      <c r="N28" s="10"/>
      <c r="O28" s="12"/>
    </row>
    <row r="29" spans="1:15" ht="28.5" customHeight="1">
      <c r="A29" s="90" t="s">
        <v>11</v>
      </c>
      <c r="B29" s="94" t="s">
        <v>17</v>
      </c>
      <c r="C29" s="94"/>
      <c r="D29" s="94"/>
      <c r="E29" s="31"/>
      <c r="F29" s="31"/>
      <c r="G29" s="40"/>
      <c r="H29" s="40"/>
      <c r="I29" s="31"/>
      <c r="J29" s="32"/>
      <c r="K29" s="33"/>
      <c r="L29" s="90" t="s">
        <v>35</v>
      </c>
      <c r="M29" s="2"/>
      <c r="N29" s="10"/>
      <c r="O29" s="12"/>
    </row>
    <row r="30" spans="1:15" ht="27.75" customHeight="1">
      <c r="A30" s="91"/>
      <c r="B30" s="94" t="s">
        <v>20</v>
      </c>
      <c r="C30" s="94"/>
      <c r="D30" s="94"/>
      <c r="E30" s="31"/>
      <c r="F30" s="31"/>
      <c r="G30" s="31"/>
      <c r="H30" s="31"/>
      <c r="I30" s="40"/>
      <c r="J30" s="39"/>
      <c r="K30" s="33"/>
      <c r="L30" s="91"/>
      <c r="M30" s="2"/>
    </row>
    <row r="31" spans="1:15" ht="28.5" customHeight="1">
      <c r="A31" s="92"/>
      <c r="B31" s="93" t="s">
        <v>19</v>
      </c>
      <c r="C31" s="94"/>
      <c r="D31" s="94"/>
      <c r="E31" s="37"/>
      <c r="F31" s="37"/>
      <c r="G31" s="37"/>
      <c r="H31" s="37"/>
      <c r="I31" s="37"/>
      <c r="J31" s="38"/>
      <c r="K31" s="33"/>
      <c r="L31" s="92"/>
      <c r="M31" s="2"/>
    </row>
    <row r="32" spans="1:15" ht="27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"/>
    </row>
    <row r="33" spans="1:13" ht="27" customHeight="1">
      <c r="F33" s="13"/>
      <c r="G33" s="13"/>
      <c r="H33" s="13"/>
      <c r="I33" s="88"/>
      <c r="J33" s="88"/>
      <c r="K33" s="88"/>
      <c r="L33" s="13"/>
      <c r="M33" s="2"/>
    </row>
    <row r="34" spans="1:13" ht="27" customHeight="1">
      <c r="F34" s="13"/>
      <c r="G34" s="88" t="s">
        <v>59</v>
      </c>
      <c r="H34" s="88"/>
      <c r="I34" s="88"/>
      <c r="J34" s="88"/>
      <c r="K34" s="88"/>
      <c r="L34" s="13"/>
      <c r="M34" s="2"/>
    </row>
    <row r="35" spans="1:13" ht="27" customHeight="1">
      <c r="F35" s="13"/>
      <c r="G35" s="88" t="s">
        <v>13</v>
      </c>
      <c r="H35" s="88"/>
      <c r="I35" s="88"/>
      <c r="J35" s="88"/>
      <c r="K35" s="88"/>
      <c r="L35" s="13"/>
      <c r="M35" s="2"/>
    </row>
    <row r="36" spans="1:13" ht="27" customHeight="1">
      <c r="A36" s="56"/>
      <c r="B36" s="56"/>
      <c r="C36" s="56"/>
      <c r="D36" s="56"/>
      <c r="E36" s="56"/>
      <c r="F36" s="13"/>
      <c r="G36" s="88" t="s">
        <v>64</v>
      </c>
      <c r="H36" s="88"/>
      <c r="I36" s="88"/>
      <c r="J36" s="88"/>
      <c r="K36" s="88"/>
      <c r="L36" s="13"/>
      <c r="M36" s="2"/>
    </row>
    <row r="37" spans="1:13" ht="27" customHeight="1">
      <c r="A37" s="13"/>
      <c r="B37" s="13"/>
      <c r="C37" s="13"/>
      <c r="D37" s="13"/>
      <c r="E37" s="58"/>
      <c r="F37" s="58"/>
      <c r="G37" s="58"/>
      <c r="H37" s="58"/>
      <c r="I37" s="13"/>
      <c r="J37" s="13"/>
      <c r="K37" s="13"/>
      <c r="L37" s="13"/>
    </row>
    <row r="38" spans="1:13" ht="27" customHeight="1">
      <c r="A38" s="13"/>
      <c r="B38" s="13"/>
      <c r="C38" s="13"/>
      <c r="D38" s="13"/>
      <c r="E38" s="88"/>
      <c r="F38" s="88"/>
      <c r="G38" s="88"/>
      <c r="H38" s="88"/>
      <c r="I38" s="13"/>
      <c r="J38" s="13"/>
      <c r="K38" s="13"/>
      <c r="L38" s="13"/>
    </row>
    <row r="39" spans="1:13" ht="22.15" customHeight="1">
      <c r="A39" s="13"/>
      <c r="B39" s="13"/>
      <c r="C39" s="13"/>
      <c r="D39" s="13"/>
      <c r="E39" s="58"/>
      <c r="F39" s="58"/>
      <c r="G39" s="58"/>
      <c r="H39" s="58"/>
      <c r="I39" s="13"/>
      <c r="J39" s="13"/>
      <c r="K39" s="13"/>
      <c r="L39" s="13"/>
    </row>
    <row r="40" spans="1:13" ht="22.15" customHeight="1">
      <c r="D40" s="1"/>
      <c r="E40" s="1"/>
      <c r="F40" s="1"/>
      <c r="G40" s="1"/>
      <c r="H40" s="1"/>
      <c r="I40" s="1"/>
      <c r="J40" s="1"/>
    </row>
    <row r="41" spans="1:13" ht="22.15" customHeight="1">
      <c r="D41" s="1"/>
      <c r="E41" s="1"/>
      <c r="F41" s="1"/>
      <c r="G41" s="1"/>
      <c r="H41" s="1"/>
      <c r="I41" s="1"/>
      <c r="J41" s="1"/>
    </row>
    <row r="42" spans="1:13" ht="22.15" customHeight="1">
      <c r="D42" s="1"/>
      <c r="E42" s="1"/>
      <c r="F42" s="1"/>
      <c r="G42" s="1"/>
      <c r="H42" s="1"/>
      <c r="I42" s="1"/>
      <c r="J42" s="1"/>
    </row>
    <row r="43" spans="1:13">
      <c r="D43" s="1"/>
      <c r="E43" s="1"/>
      <c r="F43" s="1"/>
      <c r="G43" s="1"/>
      <c r="H43" s="1"/>
      <c r="I43" s="1"/>
      <c r="J43" s="1"/>
    </row>
    <row r="44" spans="1:13">
      <c r="D44" s="1"/>
      <c r="E44" s="1"/>
      <c r="F44" s="1"/>
      <c r="G44" s="1"/>
      <c r="H44" s="1"/>
      <c r="I44" s="1"/>
      <c r="J44" s="1"/>
    </row>
  </sheetData>
  <mergeCells count="42">
    <mergeCell ref="D5:L5"/>
    <mergeCell ref="E39:H39"/>
    <mergeCell ref="G35:K35"/>
    <mergeCell ref="E38:H38"/>
    <mergeCell ref="C13:D13"/>
    <mergeCell ref="C20:D20"/>
    <mergeCell ref="C21:D21"/>
    <mergeCell ref="C22:D22"/>
    <mergeCell ref="C23:D23"/>
    <mergeCell ref="C24:D24"/>
    <mergeCell ref="B29:D29"/>
    <mergeCell ref="B30:D30"/>
    <mergeCell ref="C28:D28"/>
    <mergeCell ref="I9:J9"/>
    <mergeCell ref="K9:K10"/>
    <mergeCell ref="L9:L10"/>
    <mergeCell ref="E9:E10"/>
    <mergeCell ref="F9:F10"/>
    <mergeCell ref="G9:H9"/>
    <mergeCell ref="B11:D11"/>
    <mergeCell ref="B9:D10"/>
    <mergeCell ref="E37:H37"/>
    <mergeCell ref="G34:K34"/>
    <mergeCell ref="I33:K33"/>
    <mergeCell ref="A1:L1"/>
    <mergeCell ref="L29:L31"/>
    <mergeCell ref="A29:A31"/>
    <mergeCell ref="B31:D31"/>
    <mergeCell ref="A8:C8"/>
    <mergeCell ref="A2:C2"/>
    <mergeCell ref="A3:C3"/>
    <mergeCell ref="A4:C4"/>
    <mergeCell ref="A6:C6"/>
    <mergeCell ref="A7:C7"/>
    <mergeCell ref="C12:D12"/>
    <mergeCell ref="C15:D15"/>
    <mergeCell ref="A9:A10"/>
    <mergeCell ref="C16:D16"/>
    <mergeCell ref="C17:D17"/>
    <mergeCell ref="C18:D18"/>
    <mergeCell ref="C19:D19"/>
    <mergeCell ref="G36:K36"/>
  </mergeCells>
  <printOptions horizontalCentered="1"/>
  <pageMargins left="0.23622047244094491" right="0.23622047244094491" top="0.35433070866141736" bottom="7.874015748031496E-2" header="0.31496062992125984" footer="0.31496062992125984"/>
  <pageSetup paperSize="9" scale="75" orientation="portrait" horizontalDpi="300" verticalDpi="300" r:id="rId1"/>
  <headerFooter>
    <oddHeader xml:space="preserve">&amp;R&amp;"Cordia New,ธรรมดา"&amp;16 
  ปร.4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ปร.5</vt:lpstr>
      <vt:lpstr>ปร.4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 5</dc:creator>
  <cp:lastModifiedBy>Meow</cp:lastModifiedBy>
  <cp:lastPrinted>2024-03-06T03:05:53Z</cp:lastPrinted>
  <dcterms:created xsi:type="dcterms:W3CDTF">2022-05-14T15:03:05Z</dcterms:created>
  <dcterms:modified xsi:type="dcterms:W3CDTF">2024-03-18T06:45:09Z</dcterms:modified>
</cp:coreProperties>
</file>